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30" activeTab="0"/>
  </bookViews>
  <sheets>
    <sheet name="2015 3°TRIM " sheetId="1" r:id="rId1"/>
  </sheets>
  <definedNames>
    <definedName name="_xlnm.Print_Area" localSheetId="0">'2015 3°TRIM '!$A$1:$X$62</definedName>
  </definedNames>
  <calcPr fullCalcOnLoad="1"/>
</workbook>
</file>

<file path=xl/sharedStrings.xml><?xml version="1.0" encoding="utf-8"?>
<sst xmlns="http://schemas.openxmlformats.org/spreadsheetml/2006/main" count="53" uniqueCount="48">
  <si>
    <t>COMITE</t>
  </si>
  <si>
    <t>ZONE</t>
  </si>
  <si>
    <t>NORD</t>
  </si>
  <si>
    <t>IDF</t>
  </si>
  <si>
    <t>NPC</t>
  </si>
  <si>
    <t>HNO</t>
  </si>
  <si>
    <t>PIC</t>
  </si>
  <si>
    <t>N.EST</t>
  </si>
  <si>
    <t>ALS</t>
  </si>
  <si>
    <t>BOU</t>
  </si>
  <si>
    <t>CHA</t>
  </si>
  <si>
    <t>LOR</t>
  </si>
  <si>
    <t>FCO</t>
  </si>
  <si>
    <t>S.EST</t>
  </si>
  <si>
    <t>PRO</t>
  </si>
  <si>
    <t>CAZ</t>
  </si>
  <si>
    <t>RAL</t>
  </si>
  <si>
    <t>AUV</t>
  </si>
  <si>
    <t>S.OUEST</t>
  </si>
  <si>
    <t>MPY</t>
  </si>
  <si>
    <t>AQU</t>
  </si>
  <si>
    <t>LIM</t>
  </si>
  <si>
    <t>POI</t>
  </si>
  <si>
    <t>C.OUEST</t>
  </si>
  <si>
    <t>BRE</t>
  </si>
  <si>
    <t>PDL</t>
  </si>
  <si>
    <t>BNO</t>
  </si>
  <si>
    <t>CEN</t>
  </si>
  <si>
    <t>JU</t>
  </si>
  <si>
    <t>SE</t>
  </si>
  <si>
    <t>REU</t>
  </si>
  <si>
    <t>MAR</t>
  </si>
  <si>
    <t>GUA</t>
  </si>
  <si>
    <t>CLUBS</t>
  </si>
  <si>
    <t>Total</t>
  </si>
  <si>
    <t>Tot. F</t>
  </si>
  <si>
    <t>Tot. H</t>
  </si>
  <si>
    <t>FEMMES</t>
  </si>
  <si>
    <t>HOMMES</t>
  </si>
  <si>
    <t>LAN</t>
  </si>
  <si>
    <t>MI</t>
  </si>
  <si>
    <t>NCA</t>
  </si>
  <si>
    <t>CA1</t>
  </si>
  <si>
    <t>CA2</t>
  </si>
  <si>
    <t>GUY</t>
  </si>
  <si>
    <t>O.M</t>
  </si>
  <si>
    <t>BILAN DE PARTICIPATION  HALTEROPHILE</t>
  </si>
  <si>
    <t>LISTINGS 3° TRIMESTRE    30 06 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</si>
</sst>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sz val="11"/>
      <color rgb="FF00B05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hair"/>
      <bottom style="hair"/>
    </border>
    <border>
      <left/>
      <right>
        <color indexed="63"/>
      </right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0" borderId="2" applyNumberFormat="0" applyFill="0" applyAlignment="0" applyProtection="0"/>
    <xf numFmtId="0" fontId="1" fillId="26" borderId="3" applyNumberFormat="0" applyFont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9" borderId="0" applyNumberFormat="0" applyBorder="0" applyAlignment="0" applyProtection="0"/>
    <xf numFmtId="9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25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</cellStyleXfs>
  <cellXfs count="160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textRotation="255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10" borderId="14" xfId="0" applyFill="1" applyBorder="1" applyAlignment="1">
      <alignment/>
    </xf>
    <xf numFmtId="0" fontId="0" fillId="10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32" borderId="29" xfId="0" applyFill="1" applyBorder="1" applyAlignment="1">
      <alignment/>
    </xf>
    <xf numFmtId="0" fontId="0" fillId="10" borderId="29" xfId="0" applyFill="1" applyBorder="1" applyAlignment="1">
      <alignment/>
    </xf>
    <xf numFmtId="0" fontId="0" fillId="33" borderId="29" xfId="0" applyFill="1" applyBorder="1" applyAlignment="1">
      <alignment/>
    </xf>
    <xf numFmtId="0" fontId="0" fillId="34" borderId="29" xfId="0" applyFill="1" applyBorder="1" applyAlignment="1">
      <alignment/>
    </xf>
    <xf numFmtId="0" fontId="0" fillId="3" borderId="29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31" xfId="0" applyFill="1" applyBorder="1" applyAlignment="1">
      <alignment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10" borderId="27" xfId="0" applyFont="1" applyFill="1" applyBorder="1" applyAlignment="1">
      <alignment horizontal="center" vertical="center"/>
    </xf>
    <xf numFmtId="0" fontId="3" fillId="36" borderId="27" xfId="0" applyFont="1" applyFill="1" applyBorder="1" applyAlignment="1">
      <alignment horizontal="center" vertical="center"/>
    </xf>
    <xf numFmtId="0" fontId="3" fillId="37" borderId="27" xfId="0" applyFont="1" applyFill="1" applyBorder="1" applyAlignment="1">
      <alignment horizontal="center" vertical="center"/>
    </xf>
    <xf numFmtId="0" fontId="3" fillId="32" borderId="27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7" borderId="27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38" borderId="27" xfId="0" applyFont="1" applyFill="1" applyBorder="1" applyAlignment="1">
      <alignment horizontal="center" vertical="center"/>
    </xf>
    <xf numFmtId="0" fontId="3" fillId="39" borderId="27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37" borderId="35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38" borderId="35" xfId="0" applyFill="1" applyBorder="1" applyAlignment="1">
      <alignment horizontal="center"/>
    </xf>
    <xf numFmtId="0" fontId="0" fillId="39" borderId="35" xfId="0" applyFill="1" applyBorder="1" applyAlignment="1">
      <alignment horizontal="center"/>
    </xf>
    <xf numFmtId="0" fontId="3" fillId="40" borderId="35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41" borderId="35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27" fillId="0" borderId="42" xfId="0" applyFont="1" applyBorder="1" applyAlignment="1">
      <alignment horizontal="center"/>
    </xf>
    <xf numFmtId="0" fontId="42" fillId="0" borderId="35" xfId="0" applyFont="1" applyBorder="1" applyAlignment="1">
      <alignment horizontal="center"/>
    </xf>
    <xf numFmtId="0" fontId="42" fillId="0" borderId="42" xfId="0" applyFont="1" applyBorder="1" applyAlignment="1">
      <alignment horizontal="center"/>
    </xf>
    <xf numFmtId="0" fontId="43" fillId="0" borderId="35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 vertical="center"/>
    </xf>
    <xf numFmtId="0" fontId="0" fillId="0" borderId="44" xfId="0" applyBorder="1" applyAlignment="1">
      <alignment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4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3" fillId="40" borderId="0" xfId="0" applyFont="1" applyFill="1" applyBorder="1" applyAlignment="1">
      <alignment horizontal="center" vertical="center"/>
    </xf>
    <xf numFmtId="0" fontId="3" fillId="42" borderId="0" xfId="0" applyFont="1" applyFill="1" applyBorder="1" applyAlignment="1">
      <alignment horizontal="center" vertical="center"/>
    </xf>
    <xf numFmtId="0" fontId="44" fillId="42" borderId="0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43" borderId="0" xfId="0" applyFill="1" applyBorder="1" applyAlignment="1">
      <alignment horizontal="center" vertical="center"/>
    </xf>
    <xf numFmtId="0" fontId="0" fillId="44" borderId="0" xfId="0" applyFill="1" applyBorder="1" applyAlignment="1">
      <alignment horizontal="center" vertical="center"/>
    </xf>
    <xf numFmtId="0" fontId="0" fillId="32" borderId="45" xfId="0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3" fillId="13" borderId="0" xfId="0" applyFont="1" applyFill="1" applyBorder="1" applyAlignment="1">
      <alignment horizontal="center"/>
    </xf>
    <xf numFmtId="0" fontId="44" fillId="13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10" borderId="45" xfId="0" applyFill="1" applyBorder="1" applyAlignment="1">
      <alignment horizontal="center"/>
    </xf>
    <xf numFmtId="0" fontId="45" fillId="13" borderId="0" xfId="0" applyFont="1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0" fillId="34" borderId="45" xfId="0" applyFill="1" applyBorder="1" applyAlignment="1">
      <alignment horizontal="center"/>
    </xf>
    <xf numFmtId="0" fontId="0" fillId="36" borderId="45" xfId="0" applyFill="1" applyBorder="1" applyAlignment="1">
      <alignment horizontal="center"/>
    </xf>
    <xf numFmtId="0" fontId="43" fillId="45" borderId="0" xfId="0" applyFont="1" applyFill="1" applyBorder="1" applyAlignment="1">
      <alignment horizontal="center" vertical="center"/>
    </xf>
    <xf numFmtId="0" fontId="44" fillId="13" borderId="0" xfId="0" applyFont="1" applyFill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 vertical="center"/>
    </xf>
    <xf numFmtId="0" fontId="0" fillId="0" borderId="47" xfId="0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15" xfId="0" applyBorder="1" applyAlignment="1">
      <alignment/>
    </xf>
    <xf numFmtId="0" fontId="6" fillId="40" borderId="42" xfId="0" applyFont="1" applyFill="1" applyBorder="1" applyAlignment="1">
      <alignment horizontal="center" vertical="center"/>
    </xf>
    <xf numFmtId="0" fontId="6" fillId="40" borderId="17" xfId="0" applyFont="1" applyFill="1" applyBorder="1" applyAlignment="1">
      <alignment horizontal="center" vertical="center"/>
    </xf>
    <xf numFmtId="0" fontId="6" fillId="40" borderId="36" xfId="0" applyFont="1" applyFill="1" applyBorder="1" applyAlignment="1">
      <alignment horizontal="center" vertical="center"/>
    </xf>
    <xf numFmtId="0" fontId="5" fillId="13" borderId="0" xfId="0" applyFont="1" applyFill="1" applyBorder="1" applyAlignment="1">
      <alignment horizontal="center" vertical="center"/>
    </xf>
    <xf numFmtId="0" fontId="3" fillId="43" borderId="34" xfId="0" applyFont="1" applyFill="1" applyBorder="1" applyAlignment="1">
      <alignment horizontal="center" vertical="center"/>
    </xf>
    <xf numFmtId="0" fontId="3" fillId="43" borderId="48" xfId="0" applyFont="1" applyFill="1" applyBorder="1" applyAlignment="1">
      <alignment horizontal="center" vertical="center"/>
    </xf>
    <xf numFmtId="0" fontId="3" fillId="43" borderId="41" xfId="0" applyFont="1" applyFill="1" applyBorder="1" applyAlignment="1">
      <alignment horizontal="center" vertical="center"/>
    </xf>
    <xf numFmtId="0" fontId="3" fillId="44" borderId="34" xfId="0" applyFont="1" applyFill="1" applyBorder="1" applyAlignment="1">
      <alignment horizontal="center" vertical="center"/>
    </xf>
    <xf numFmtId="0" fontId="3" fillId="44" borderId="48" xfId="0" applyFont="1" applyFill="1" applyBorder="1" applyAlignment="1">
      <alignment horizontal="center" vertical="center"/>
    </xf>
    <xf numFmtId="0" fontId="3" fillId="44" borderId="4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 textRotation="255"/>
    </xf>
    <xf numFmtId="0" fontId="2" fillId="32" borderId="49" xfId="0" applyFont="1" applyFill="1" applyBorder="1" applyAlignment="1">
      <alignment horizontal="center" vertical="center" textRotation="255"/>
    </xf>
    <xf numFmtId="0" fontId="2" fillId="32" borderId="13" xfId="0" applyFont="1" applyFill="1" applyBorder="1" applyAlignment="1">
      <alignment horizontal="center" vertical="center" textRotation="255"/>
    </xf>
    <xf numFmtId="0" fontId="2" fillId="33" borderId="12" xfId="0" applyFont="1" applyFill="1" applyBorder="1" applyAlignment="1">
      <alignment horizontal="center" vertical="center" textRotation="255"/>
    </xf>
    <xf numFmtId="0" fontId="2" fillId="33" borderId="49" xfId="0" applyFont="1" applyFill="1" applyBorder="1" applyAlignment="1">
      <alignment horizontal="center" vertical="center" textRotation="255"/>
    </xf>
    <xf numFmtId="0" fontId="2" fillId="33" borderId="13" xfId="0" applyFont="1" applyFill="1" applyBorder="1" applyAlignment="1">
      <alignment horizontal="center" vertical="center" textRotation="255"/>
    </xf>
    <xf numFmtId="0" fontId="2" fillId="10" borderId="12" xfId="0" applyFont="1" applyFill="1" applyBorder="1" applyAlignment="1">
      <alignment horizontal="center" vertical="center" textRotation="255"/>
    </xf>
    <xf numFmtId="0" fontId="2" fillId="10" borderId="49" xfId="0" applyFont="1" applyFill="1" applyBorder="1" applyAlignment="1">
      <alignment horizontal="center" vertical="center" textRotation="255"/>
    </xf>
    <xf numFmtId="0" fontId="2" fillId="10" borderId="13" xfId="0" applyFont="1" applyFill="1" applyBorder="1" applyAlignment="1">
      <alignment horizontal="center" vertical="center" textRotation="255"/>
    </xf>
    <xf numFmtId="0" fontId="2" fillId="3" borderId="12" xfId="0" applyFont="1" applyFill="1" applyBorder="1" applyAlignment="1">
      <alignment horizontal="center" vertical="center" textRotation="255"/>
    </xf>
    <xf numFmtId="0" fontId="2" fillId="3" borderId="49" xfId="0" applyFont="1" applyFill="1" applyBorder="1" applyAlignment="1">
      <alignment horizontal="center" vertical="center" textRotation="255"/>
    </xf>
    <xf numFmtId="0" fontId="2" fillId="3" borderId="13" xfId="0" applyFont="1" applyFill="1" applyBorder="1" applyAlignment="1">
      <alignment horizontal="center" vertical="center" textRotation="255"/>
    </xf>
    <xf numFmtId="0" fontId="2" fillId="34" borderId="12" xfId="0" applyFont="1" applyFill="1" applyBorder="1" applyAlignment="1">
      <alignment horizontal="center" vertical="center" textRotation="255"/>
    </xf>
    <xf numFmtId="0" fontId="2" fillId="34" borderId="49" xfId="0" applyFont="1" applyFill="1" applyBorder="1" applyAlignment="1">
      <alignment horizontal="center" vertical="center" textRotation="255"/>
    </xf>
    <xf numFmtId="0" fontId="2" fillId="34" borderId="13" xfId="0" applyFont="1" applyFill="1" applyBorder="1" applyAlignment="1">
      <alignment horizontal="center" vertical="center" textRotation="255"/>
    </xf>
    <xf numFmtId="0" fontId="2" fillId="35" borderId="12" xfId="0" applyFont="1" applyFill="1" applyBorder="1" applyAlignment="1">
      <alignment horizontal="center" vertical="center" textRotation="255"/>
    </xf>
    <xf numFmtId="0" fontId="2" fillId="35" borderId="49" xfId="0" applyFont="1" applyFill="1" applyBorder="1" applyAlignment="1">
      <alignment horizontal="center" vertical="center" textRotation="255"/>
    </xf>
    <xf numFmtId="0" fontId="2" fillId="35" borderId="13" xfId="0" applyFont="1" applyFill="1" applyBorder="1" applyAlignment="1">
      <alignment horizontal="center" vertical="center" textRotation="255"/>
    </xf>
    <xf numFmtId="14" fontId="0" fillId="7" borderId="0" xfId="0" applyNumberFormat="1" applyFill="1" applyBorder="1" applyAlignment="1">
      <alignment horizontal="center" vertical="center"/>
    </xf>
    <xf numFmtId="14" fontId="0" fillId="7" borderId="50" xfId="0" applyNumberFormat="1" applyFill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36" xfId="0" applyBorder="1" applyAlignment="1">
      <alignment horizontal="center"/>
    </xf>
    <xf numFmtId="14" fontId="0" fillId="7" borderId="0" xfId="0" applyNumberFormat="1" applyFill="1" applyBorder="1" applyAlignment="1">
      <alignment horizontal="center"/>
    </xf>
    <xf numFmtId="14" fontId="0" fillId="7" borderId="50" xfId="0" applyNumberForma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2"/>
  <sheetViews>
    <sheetView tabSelected="1" zoomScalePageLayoutView="0" workbookViewId="0" topLeftCell="A40">
      <selection activeCell="D64" sqref="D64"/>
    </sheetView>
  </sheetViews>
  <sheetFormatPr defaultColWidth="11.421875" defaultRowHeight="15"/>
  <cols>
    <col min="1" max="1" width="8.140625" style="0" customWidth="1"/>
    <col min="2" max="2" width="6.140625" style="2" customWidth="1"/>
    <col min="3" max="3" width="6.7109375" style="0" customWidth="1"/>
    <col min="4" max="4" width="6.00390625" style="0" customWidth="1"/>
    <col min="5" max="7" width="4.421875" style="0" customWidth="1"/>
    <col min="8" max="8" width="4.7109375" style="0" customWidth="1"/>
    <col min="9" max="9" width="5.00390625" style="0" customWidth="1"/>
    <col min="10" max="10" width="5.57421875" style="0" customWidth="1"/>
    <col min="11" max="11" width="2.57421875" style="0" customWidth="1"/>
    <col min="12" max="13" width="4.421875" style="0" customWidth="1"/>
    <col min="14" max="14" width="4.8515625" style="0" customWidth="1"/>
    <col min="15" max="15" width="4.57421875" style="0" customWidth="1"/>
    <col min="16" max="16" width="5.421875" style="0" customWidth="1"/>
    <col min="17" max="17" width="6.00390625" style="0" customWidth="1"/>
    <col min="18" max="18" width="4.57421875" style="0" customWidth="1"/>
    <col min="19" max="19" width="6.140625" style="3" customWidth="1"/>
    <col min="20" max="20" width="3.8515625" style="40" customWidth="1"/>
    <col min="21" max="21" width="6.421875" style="40" customWidth="1"/>
    <col min="22" max="22" width="5.00390625" style="0" customWidth="1"/>
    <col min="23" max="23" width="6.421875" style="40" customWidth="1"/>
    <col min="24" max="24" width="2.00390625" style="0" customWidth="1"/>
  </cols>
  <sheetData>
    <row r="1" spans="1:24" ht="9.75" customHeight="1">
      <c r="A1" s="82"/>
      <c r="B1" s="83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5"/>
      <c r="T1" s="86"/>
      <c r="U1" s="86"/>
      <c r="V1" s="84"/>
      <c r="W1" s="86"/>
      <c r="X1" s="87"/>
    </row>
    <row r="2" spans="1:24" ht="17.25" customHeight="1">
      <c r="A2" s="88"/>
      <c r="B2" s="125" t="s">
        <v>47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7"/>
      <c r="T2" s="89"/>
      <c r="U2" s="89"/>
      <c r="V2" s="79"/>
      <c r="W2" s="89"/>
      <c r="X2" s="90"/>
    </row>
    <row r="3" spans="1:24" ht="12.75" customHeight="1">
      <c r="A3" s="88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89"/>
      <c r="U3" s="89"/>
      <c r="V3" s="79"/>
      <c r="W3" s="89"/>
      <c r="X3" s="90"/>
    </row>
    <row r="4" spans="1:24" ht="12.75" customHeight="1">
      <c r="A4" s="88"/>
      <c r="B4" s="128" t="s">
        <v>46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89"/>
      <c r="U4" s="89"/>
      <c r="V4" s="79"/>
      <c r="W4" s="89"/>
      <c r="X4" s="90"/>
    </row>
    <row r="5" spans="1:47" ht="12.75" customHeight="1" thickBot="1">
      <c r="A5" s="88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89"/>
      <c r="U5" s="92"/>
      <c r="V5" s="92"/>
      <c r="W5" s="92"/>
      <c r="X5" s="93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</row>
    <row r="6" spans="1:24" s="29" customFormat="1" ht="14.25" customHeight="1" thickBot="1">
      <c r="A6" s="94"/>
      <c r="B6" s="28" t="s">
        <v>1</v>
      </c>
      <c r="C6" s="28"/>
      <c r="D6" s="95" t="s">
        <v>33</v>
      </c>
      <c r="E6" s="129" t="s">
        <v>37</v>
      </c>
      <c r="F6" s="130"/>
      <c r="G6" s="130"/>
      <c r="H6" s="130"/>
      <c r="I6" s="131"/>
      <c r="J6" s="28"/>
      <c r="K6" s="28"/>
      <c r="L6" s="132" t="s">
        <v>38</v>
      </c>
      <c r="M6" s="133"/>
      <c r="N6" s="133"/>
      <c r="O6" s="133"/>
      <c r="P6" s="134"/>
      <c r="Q6" s="28"/>
      <c r="R6" s="28"/>
      <c r="S6" s="96">
        <v>2015</v>
      </c>
      <c r="T6" s="28"/>
      <c r="U6" s="96">
        <v>2015</v>
      </c>
      <c r="V6" s="28"/>
      <c r="W6" s="97">
        <v>2014</v>
      </c>
      <c r="X6" s="98"/>
    </row>
    <row r="7" spans="1:24" s="3" customFormat="1" ht="10.5" customHeight="1" thickBot="1">
      <c r="A7" s="99"/>
      <c r="B7" s="81"/>
      <c r="C7" s="28" t="s">
        <v>0</v>
      </c>
      <c r="D7" s="81"/>
      <c r="E7" s="81"/>
      <c r="F7" s="81"/>
      <c r="G7" s="135"/>
      <c r="H7" s="135"/>
      <c r="I7" s="135"/>
      <c r="J7" s="81"/>
      <c r="K7" s="81"/>
      <c r="L7" s="81"/>
      <c r="M7" s="81"/>
      <c r="N7" s="135"/>
      <c r="O7" s="135"/>
      <c r="P7" s="135"/>
      <c r="Q7" s="81"/>
      <c r="R7" s="81"/>
      <c r="S7" s="81"/>
      <c r="T7" s="81"/>
      <c r="U7" s="81"/>
      <c r="V7" s="81"/>
      <c r="W7" s="81"/>
      <c r="X7" s="100"/>
    </row>
    <row r="8" spans="1:24" s="3" customFormat="1" ht="16.5" customHeight="1" thickBot="1">
      <c r="A8" s="99"/>
      <c r="B8" s="81"/>
      <c r="C8" s="81"/>
      <c r="D8" s="81"/>
      <c r="E8" s="65" t="s">
        <v>40</v>
      </c>
      <c r="F8" s="4" t="s">
        <v>42</v>
      </c>
      <c r="G8" s="4" t="s">
        <v>43</v>
      </c>
      <c r="H8" s="4" t="s">
        <v>28</v>
      </c>
      <c r="I8" s="5" t="s">
        <v>29</v>
      </c>
      <c r="J8" s="101" t="s">
        <v>35</v>
      </c>
      <c r="K8" s="81"/>
      <c r="L8" s="65" t="s">
        <v>40</v>
      </c>
      <c r="M8" s="4" t="s">
        <v>42</v>
      </c>
      <c r="N8" s="4" t="s">
        <v>43</v>
      </c>
      <c r="O8" s="4" t="s">
        <v>28</v>
      </c>
      <c r="P8" s="5" t="s">
        <v>29</v>
      </c>
      <c r="Q8" s="102" t="s">
        <v>36</v>
      </c>
      <c r="R8" s="81"/>
      <c r="S8" s="56" t="s">
        <v>34</v>
      </c>
      <c r="T8" s="81"/>
      <c r="U8" s="81"/>
      <c r="V8" s="81"/>
      <c r="W8" s="81"/>
      <c r="X8" s="100"/>
    </row>
    <row r="9" spans="1:24" ht="7.5" customHeight="1" thickBot="1">
      <c r="A9" s="88"/>
      <c r="B9" s="136" t="s">
        <v>2</v>
      </c>
      <c r="C9" s="6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81"/>
      <c r="T9" s="89"/>
      <c r="U9" s="89"/>
      <c r="V9" s="79"/>
      <c r="W9" s="89"/>
      <c r="X9" s="90"/>
    </row>
    <row r="10" spans="1:24" ht="15" customHeight="1">
      <c r="A10" s="103">
        <v>1</v>
      </c>
      <c r="B10" s="137"/>
      <c r="C10" s="32" t="s">
        <v>3</v>
      </c>
      <c r="D10" s="17">
        <v>20</v>
      </c>
      <c r="E10" s="18">
        <v>1</v>
      </c>
      <c r="F10" s="19">
        <v>2</v>
      </c>
      <c r="G10" s="19"/>
      <c r="H10" s="19">
        <v>9</v>
      </c>
      <c r="I10" s="20">
        <v>47</v>
      </c>
      <c r="J10" s="81"/>
      <c r="K10" s="81"/>
      <c r="L10" s="18">
        <v>8</v>
      </c>
      <c r="M10" s="19">
        <v>12</v>
      </c>
      <c r="N10" s="19">
        <v>14</v>
      </c>
      <c r="O10" s="19">
        <v>31</v>
      </c>
      <c r="P10" s="20">
        <v>183</v>
      </c>
      <c r="Q10" s="81"/>
      <c r="R10" s="81"/>
      <c r="S10" s="81">
        <f>SUM(E10:P10)</f>
        <v>307</v>
      </c>
      <c r="T10" s="89"/>
      <c r="U10" s="104">
        <f>+S10-W10</f>
        <v>37</v>
      </c>
      <c r="V10" s="79"/>
      <c r="W10" s="105">
        <v>270</v>
      </c>
      <c r="X10" s="90"/>
    </row>
    <row r="11" spans="1:24" ht="14.25" customHeight="1">
      <c r="A11" s="88"/>
      <c r="B11" s="137"/>
      <c r="C11" s="32" t="s">
        <v>4</v>
      </c>
      <c r="D11" s="17">
        <v>12</v>
      </c>
      <c r="E11" s="21">
        <v>3</v>
      </c>
      <c r="F11" s="16">
        <v>5</v>
      </c>
      <c r="G11" s="16">
        <v>7</v>
      </c>
      <c r="H11" s="16">
        <v>6</v>
      </c>
      <c r="I11" s="22">
        <v>19</v>
      </c>
      <c r="J11" s="81"/>
      <c r="K11" s="81"/>
      <c r="L11" s="21">
        <v>12</v>
      </c>
      <c r="M11" s="16">
        <v>26</v>
      </c>
      <c r="N11" s="16">
        <v>7</v>
      </c>
      <c r="O11" s="16">
        <v>26</v>
      </c>
      <c r="P11" s="22">
        <v>92</v>
      </c>
      <c r="Q11" s="81"/>
      <c r="R11" s="81"/>
      <c r="S11" s="81">
        <f>SUM(E11:P11)</f>
        <v>203</v>
      </c>
      <c r="T11" s="89"/>
      <c r="U11" s="106">
        <f>+S11-W11</f>
        <v>-21</v>
      </c>
      <c r="V11" s="79"/>
      <c r="W11" s="105">
        <v>224</v>
      </c>
      <c r="X11" s="90"/>
    </row>
    <row r="12" spans="1:24" ht="15" customHeight="1" thickBot="1">
      <c r="A12" s="88"/>
      <c r="B12" s="137"/>
      <c r="C12" s="32" t="s">
        <v>6</v>
      </c>
      <c r="D12" s="26">
        <v>10</v>
      </c>
      <c r="E12" s="41">
        <v>7</v>
      </c>
      <c r="F12" s="24">
        <v>5</v>
      </c>
      <c r="G12" s="24">
        <v>7</v>
      </c>
      <c r="H12" s="24">
        <v>11</v>
      </c>
      <c r="I12" s="25">
        <v>15</v>
      </c>
      <c r="J12" s="81"/>
      <c r="K12" s="81"/>
      <c r="L12" s="41">
        <v>8</v>
      </c>
      <c r="M12" s="24">
        <v>16</v>
      </c>
      <c r="N12" s="24">
        <v>16</v>
      </c>
      <c r="O12" s="24">
        <v>15</v>
      </c>
      <c r="P12" s="25">
        <v>47</v>
      </c>
      <c r="Q12" s="81"/>
      <c r="R12" s="81"/>
      <c r="S12" s="81">
        <f>SUM(E12:P12)</f>
        <v>147</v>
      </c>
      <c r="T12" s="89"/>
      <c r="U12" s="104">
        <f>+S12-W12</f>
        <v>12</v>
      </c>
      <c r="V12" s="79"/>
      <c r="W12" s="105">
        <v>135</v>
      </c>
      <c r="X12" s="90"/>
    </row>
    <row r="13" spans="1:24" ht="17.25" customHeight="1" thickBot="1">
      <c r="A13" s="88"/>
      <c r="B13" s="138"/>
      <c r="C13" s="7"/>
      <c r="D13" s="43">
        <f aca="true" t="shared" si="0" ref="D13:I13">SUM(D10:D12)</f>
        <v>42</v>
      </c>
      <c r="E13" s="30">
        <f t="shared" si="0"/>
        <v>11</v>
      </c>
      <c r="F13" s="30">
        <f t="shared" si="0"/>
        <v>12</v>
      </c>
      <c r="G13" s="30">
        <f t="shared" si="0"/>
        <v>14</v>
      </c>
      <c r="H13" s="51">
        <f t="shared" si="0"/>
        <v>26</v>
      </c>
      <c r="I13" s="71">
        <f t="shared" si="0"/>
        <v>81</v>
      </c>
      <c r="J13" s="55">
        <f>SUM(E13:I13)</f>
        <v>144</v>
      </c>
      <c r="K13" s="81"/>
      <c r="L13" s="30">
        <f>SUM(L10:L12)</f>
        <v>28</v>
      </c>
      <c r="M13" s="30">
        <f>SUM(M10:M12)</f>
        <v>54</v>
      </c>
      <c r="N13" s="43">
        <f>SUM(N10:N12)</f>
        <v>37</v>
      </c>
      <c r="O13" s="30">
        <f>SUM(O10:O12)</f>
        <v>72</v>
      </c>
      <c r="P13" s="51">
        <f>SUM(P10:P12)</f>
        <v>322</v>
      </c>
      <c r="Q13" s="50">
        <f>SUM(L13:P13)</f>
        <v>513</v>
      </c>
      <c r="R13" s="42"/>
      <c r="S13" s="49">
        <f>SUM(S10:S12)</f>
        <v>657</v>
      </c>
      <c r="T13" s="89"/>
      <c r="U13" s="107">
        <f>SUM(U10:U12)</f>
        <v>28</v>
      </c>
      <c r="V13" s="79"/>
      <c r="W13" s="108">
        <f>SUM(W10:W12)</f>
        <v>629</v>
      </c>
      <c r="X13" s="90"/>
    </row>
    <row r="14" spans="1:24" ht="8.25" customHeight="1" thickBot="1">
      <c r="A14" s="88"/>
      <c r="B14" s="1"/>
      <c r="C14" s="79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9"/>
      <c r="U14" s="89"/>
      <c r="V14" s="79"/>
      <c r="W14" s="109"/>
      <c r="X14" s="90"/>
    </row>
    <row r="15" spans="1:24" ht="7.5" customHeight="1" thickBot="1">
      <c r="A15" s="88"/>
      <c r="B15" s="139" t="s">
        <v>13</v>
      </c>
      <c r="C15" s="1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9"/>
      <c r="U15" s="89"/>
      <c r="V15" s="79"/>
      <c r="W15" s="109"/>
      <c r="X15" s="90"/>
    </row>
    <row r="16" spans="1:24" ht="12.75" customHeight="1">
      <c r="A16" s="110">
        <v>2</v>
      </c>
      <c r="B16" s="140"/>
      <c r="C16" s="34" t="s">
        <v>17</v>
      </c>
      <c r="D16" s="17">
        <v>6</v>
      </c>
      <c r="E16" s="18"/>
      <c r="F16" s="19">
        <v>2</v>
      </c>
      <c r="G16" s="19"/>
      <c r="H16" s="19"/>
      <c r="I16" s="20">
        <v>5</v>
      </c>
      <c r="J16" s="81"/>
      <c r="K16" s="81"/>
      <c r="L16" s="18"/>
      <c r="M16" s="19">
        <v>2</v>
      </c>
      <c r="N16" s="19"/>
      <c r="O16" s="19">
        <v>2</v>
      </c>
      <c r="P16" s="20">
        <v>23</v>
      </c>
      <c r="Q16" s="81"/>
      <c r="R16" s="81"/>
      <c r="S16" s="81">
        <f>SUM(E16:P16)</f>
        <v>34</v>
      </c>
      <c r="T16" s="89"/>
      <c r="U16" s="104">
        <f>+S16-W16</f>
        <v>13</v>
      </c>
      <c r="V16" s="79"/>
      <c r="W16" s="105">
        <v>21</v>
      </c>
      <c r="X16" s="90"/>
    </row>
    <row r="17" spans="1:24" ht="12.75" customHeight="1">
      <c r="A17" s="88"/>
      <c r="B17" s="140"/>
      <c r="C17" s="34" t="s">
        <v>15</v>
      </c>
      <c r="D17" s="17">
        <v>8</v>
      </c>
      <c r="E17" s="21">
        <v>4</v>
      </c>
      <c r="F17" s="16">
        <v>4</v>
      </c>
      <c r="G17" s="16">
        <v>9</v>
      </c>
      <c r="H17" s="16">
        <v>8</v>
      </c>
      <c r="I17" s="22">
        <v>21</v>
      </c>
      <c r="J17" s="81"/>
      <c r="K17" s="81"/>
      <c r="L17" s="21">
        <v>9</v>
      </c>
      <c r="M17" s="16">
        <v>9</v>
      </c>
      <c r="N17" s="16">
        <v>12</v>
      </c>
      <c r="O17" s="16">
        <v>15</v>
      </c>
      <c r="P17" s="22">
        <v>61</v>
      </c>
      <c r="Q17" s="81"/>
      <c r="R17" s="81"/>
      <c r="S17" s="111">
        <f>SUM(E17:P17)</f>
        <v>152</v>
      </c>
      <c r="T17" s="89"/>
      <c r="U17" s="104">
        <f>+S17-W17</f>
        <v>20</v>
      </c>
      <c r="V17" s="79"/>
      <c r="W17" s="105">
        <v>132</v>
      </c>
      <c r="X17" s="90"/>
    </row>
    <row r="18" spans="1:24" ht="12.75" customHeight="1">
      <c r="A18" s="88"/>
      <c r="B18" s="140"/>
      <c r="C18" s="34" t="s">
        <v>39</v>
      </c>
      <c r="D18" s="17">
        <v>8</v>
      </c>
      <c r="E18" s="21">
        <v>2</v>
      </c>
      <c r="F18" s="16">
        <v>2</v>
      </c>
      <c r="G18" s="16"/>
      <c r="H18" s="16">
        <v>1</v>
      </c>
      <c r="I18" s="22">
        <v>4</v>
      </c>
      <c r="J18" s="81"/>
      <c r="K18" s="81"/>
      <c r="L18" s="21">
        <v>5</v>
      </c>
      <c r="M18" s="16">
        <v>5</v>
      </c>
      <c r="N18" s="16">
        <v>2</v>
      </c>
      <c r="O18" s="16">
        <v>7</v>
      </c>
      <c r="P18" s="22">
        <v>20</v>
      </c>
      <c r="Q18" s="81"/>
      <c r="R18" s="81"/>
      <c r="S18" s="81">
        <f>SUM(E18:P18)</f>
        <v>48</v>
      </c>
      <c r="T18" s="89"/>
      <c r="U18" s="106">
        <f>+S18-W18</f>
        <v>-14</v>
      </c>
      <c r="V18" s="79"/>
      <c r="W18" s="105">
        <v>62</v>
      </c>
      <c r="X18" s="90"/>
    </row>
    <row r="19" spans="1:24" ht="12.75" customHeight="1">
      <c r="A19" s="88"/>
      <c r="B19" s="140"/>
      <c r="C19" s="34" t="s">
        <v>14</v>
      </c>
      <c r="D19" s="17">
        <v>10</v>
      </c>
      <c r="E19" s="21">
        <v>2</v>
      </c>
      <c r="F19" s="16">
        <v>1</v>
      </c>
      <c r="G19" s="16">
        <v>2</v>
      </c>
      <c r="H19" s="16">
        <v>2</v>
      </c>
      <c r="I19" s="22">
        <v>15</v>
      </c>
      <c r="J19" s="81"/>
      <c r="K19" s="81"/>
      <c r="L19" s="21">
        <v>6</v>
      </c>
      <c r="M19" s="16">
        <v>14</v>
      </c>
      <c r="N19" s="16">
        <v>6</v>
      </c>
      <c r="O19" s="16">
        <v>7</v>
      </c>
      <c r="P19" s="22">
        <v>54</v>
      </c>
      <c r="Q19" s="81"/>
      <c r="R19" s="81"/>
      <c r="S19" s="111">
        <f>SUM(E19:P19)</f>
        <v>109</v>
      </c>
      <c r="T19" s="89"/>
      <c r="U19" s="104">
        <f>+S19-W19</f>
        <v>11</v>
      </c>
      <c r="V19" s="79"/>
      <c r="W19" s="105">
        <v>98</v>
      </c>
      <c r="X19" s="90"/>
    </row>
    <row r="20" spans="1:24" ht="12.75" customHeight="1" thickBot="1">
      <c r="A20" s="88"/>
      <c r="B20" s="140"/>
      <c r="C20" s="34" t="s">
        <v>16</v>
      </c>
      <c r="D20" s="17">
        <v>20</v>
      </c>
      <c r="E20" s="41">
        <v>2</v>
      </c>
      <c r="F20" s="24">
        <v>2</v>
      </c>
      <c r="G20" s="24">
        <v>9</v>
      </c>
      <c r="H20" s="24">
        <v>8</v>
      </c>
      <c r="I20" s="25">
        <v>32</v>
      </c>
      <c r="J20" s="57"/>
      <c r="K20" s="81"/>
      <c r="L20" s="41">
        <v>9</v>
      </c>
      <c r="M20" s="24">
        <v>21</v>
      </c>
      <c r="N20" s="24">
        <v>17</v>
      </c>
      <c r="O20" s="24">
        <v>20</v>
      </c>
      <c r="P20" s="25">
        <v>150</v>
      </c>
      <c r="Q20" s="81"/>
      <c r="R20" s="81"/>
      <c r="S20" s="81">
        <f>SUM(E20:P20)</f>
        <v>270</v>
      </c>
      <c r="T20" s="89"/>
      <c r="U20" s="104">
        <f>+S20-W20</f>
        <v>11</v>
      </c>
      <c r="V20" s="79"/>
      <c r="W20" s="105">
        <v>259</v>
      </c>
      <c r="X20" s="90"/>
    </row>
    <row r="21" spans="1:24" ht="18.75" customHeight="1" thickBot="1">
      <c r="A21" s="88"/>
      <c r="B21" s="141"/>
      <c r="C21" s="11"/>
      <c r="D21" s="43">
        <f aca="true" t="shared" si="1" ref="D21:I21">SUM(D16:D20)</f>
        <v>52</v>
      </c>
      <c r="E21" s="30">
        <f t="shared" si="1"/>
        <v>10</v>
      </c>
      <c r="F21" s="30">
        <f t="shared" si="1"/>
        <v>11</v>
      </c>
      <c r="G21" s="30">
        <f t="shared" si="1"/>
        <v>20</v>
      </c>
      <c r="H21" s="31">
        <f t="shared" si="1"/>
        <v>19</v>
      </c>
      <c r="I21" s="51">
        <f t="shared" si="1"/>
        <v>77</v>
      </c>
      <c r="J21" s="63">
        <f>SUM(E21:I21)</f>
        <v>137</v>
      </c>
      <c r="K21" s="81"/>
      <c r="L21" s="30">
        <f>SUM(L17:L20)</f>
        <v>29</v>
      </c>
      <c r="M21" s="30">
        <f>SUM(M16:M20)</f>
        <v>51</v>
      </c>
      <c r="N21" s="30">
        <f>SUM(N16:N20)</f>
        <v>37</v>
      </c>
      <c r="O21" s="31">
        <f>SUM(O16:O20)</f>
        <v>51</v>
      </c>
      <c r="P21" s="51">
        <f>SUM(P16:P20)</f>
        <v>308</v>
      </c>
      <c r="Q21" s="64">
        <f>SUM(L21:P21)</f>
        <v>476</v>
      </c>
      <c r="R21" s="42"/>
      <c r="S21" s="60">
        <f>SUM(S16:S20)</f>
        <v>613</v>
      </c>
      <c r="T21" s="89"/>
      <c r="U21" s="107">
        <f>SUM(U16:U20)</f>
        <v>41</v>
      </c>
      <c r="V21" s="79"/>
      <c r="W21" s="108">
        <f>SUM(W16:W20)</f>
        <v>572</v>
      </c>
      <c r="X21" s="90"/>
    </row>
    <row r="22" spans="1:24" ht="8.25" customHeight="1" thickBot="1">
      <c r="A22" s="88"/>
      <c r="B22" s="1"/>
      <c r="C22" s="79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9"/>
      <c r="U22" s="89"/>
      <c r="V22" s="79"/>
      <c r="W22" s="109"/>
      <c r="X22" s="90"/>
    </row>
    <row r="23" spans="1:24" ht="7.5" customHeight="1" thickBot="1">
      <c r="A23" s="88"/>
      <c r="B23" s="142" t="s">
        <v>7</v>
      </c>
      <c r="C23" s="8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9"/>
      <c r="U23" s="89"/>
      <c r="V23" s="79"/>
      <c r="W23" s="109"/>
      <c r="X23" s="90"/>
    </row>
    <row r="24" spans="1:24" ht="15.75" customHeight="1">
      <c r="A24" s="112">
        <v>3</v>
      </c>
      <c r="B24" s="143"/>
      <c r="C24" s="33" t="s">
        <v>8</v>
      </c>
      <c r="D24" s="17">
        <v>14</v>
      </c>
      <c r="E24" s="18">
        <v>4</v>
      </c>
      <c r="F24" s="19">
        <v>6</v>
      </c>
      <c r="G24" s="19">
        <v>6</v>
      </c>
      <c r="H24" s="19">
        <v>7</v>
      </c>
      <c r="I24" s="20">
        <v>31</v>
      </c>
      <c r="J24" s="81"/>
      <c r="K24" s="81"/>
      <c r="L24" s="18">
        <v>12</v>
      </c>
      <c r="M24" s="19">
        <v>21</v>
      </c>
      <c r="N24" s="19">
        <v>17</v>
      </c>
      <c r="O24" s="19">
        <v>19</v>
      </c>
      <c r="P24" s="20">
        <v>86</v>
      </c>
      <c r="Q24" s="81"/>
      <c r="R24" s="81"/>
      <c r="S24" s="81">
        <f>SUM(E24:P24)</f>
        <v>209</v>
      </c>
      <c r="T24" s="89"/>
      <c r="U24" s="104">
        <f>+S24-W24</f>
        <v>14</v>
      </c>
      <c r="V24" s="79"/>
      <c r="W24" s="105">
        <v>195</v>
      </c>
      <c r="X24" s="90"/>
    </row>
    <row r="25" spans="1:24" ht="12.75" customHeight="1">
      <c r="A25" s="88"/>
      <c r="B25" s="143"/>
      <c r="C25" s="33" t="s">
        <v>9</v>
      </c>
      <c r="D25" s="17">
        <v>10</v>
      </c>
      <c r="E25" s="21">
        <v>1</v>
      </c>
      <c r="F25" s="16">
        <v>3</v>
      </c>
      <c r="G25" s="16">
        <v>1</v>
      </c>
      <c r="H25" s="16">
        <v>3</v>
      </c>
      <c r="I25" s="22">
        <v>10</v>
      </c>
      <c r="J25" s="81"/>
      <c r="K25" s="81"/>
      <c r="L25" s="21">
        <v>5</v>
      </c>
      <c r="M25" s="16">
        <v>7</v>
      </c>
      <c r="N25" s="16">
        <v>4</v>
      </c>
      <c r="O25" s="16">
        <v>9</v>
      </c>
      <c r="P25" s="22">
        <v>23</v>
      </c>
      <c r="Q25" s="81"/>
      <c r="R25" s="81"/>
      <c r="S25" s="81">
        <f>SUM(E25:P25)</f>
        <v>66</v>
      </c>
      <c r="T25" s="89"/>
      <c r="U25" s="106">
        <f>+S25-W25</f>
        <v>-19</v>
      </c>
      <c r="V25" s="79"/>
      <c r="W25" s="105">
        <v>85</v>
      </c>
      <c r="X25" s="90"/>
    </row>
    <row r="26" spans="1:24" ht="14.25" customHeight="1">
      <c r="A26" s="88"/>
      <c r="B26" s="143"/>
      <c r="C26" s="33" t="s">
        <v>10</v>
      </c>
      <c r="D26" s="17">
        <v>5</v>
      </c>
      <c r="E26" s="21">
        <v>1</v>
      </c>
      <c r="F26" s="16">
        <v>2</v>
      </c>
      <c r="G26" s="16">
        <v>1</v>
      </c>
      <c r="H26" s="16">
        <v>3</v>
      </c>
      <c r="I26" s="22">
        <v>6</v>
      </c>
      <c r="J26" s="81"/>
      <c r="K26" s="81"/>
      <c r="L26" s="21">
        <v>5</v>
      </c>
      <c r="M26" s="16">
        <v>9</v>
      </c>
      <c r="N26" s="16">
        <v>4</v>
      </c>
      <c r="O26" s="16">
        <v>11</v>
      </c>
      <c r="P26" s="22">
        <v>30</v>
      </c>
      <c r="Q26" s="81"/>
      <c r="R26" s="81"/>
      <c r="S26" s="81">
        <f>SUM(E26:P26)</f>
        <v>72</v>
      </c>
      <c r="T26" s="89"/>
      <c r="U26" s="106">
        <f>+S26-W26</f>
        <v>-7</v>
      </c>
      <c r="V26" s="79"/>
      <c r="W26" s="105">
        <v>79</v>
      </c>
      <c r="X26" s="90"/>
    </row>
    <row r="27" spans="1:24" ht="15" customHeight="1">
      <c r="A27" s="88"/>
      <c r="B27" s="143"/>
      <c r="C27" s="33" t="s">
        <v>12</v>
      </c>
      <c r="D27" s="17">
        <v>5</v>
      </c>
      <c r="E27" s="21"/>
      <c r="F27" s="16"/>
      <c r="G27" s="16">
        <v>2</v>
      </c>
      <c r="H27" s="16">
        <v>1</v>
      </c>
      <c r="I27" s="22">
        <v>11</v>
      </c>
      <c r="J27" s="81"/>
      <c r="K27" s="81"/>
      <c r="L27" s="21">
        <v>1</v>
      </c>
      <c r="M27" s="16">
        <v>3</v>
      </c>
      <c r="N27" s="16">
        <v>6</v>
      </c>
      <c r="O27" s="16">
        <v>5</v>
      </c>
      <c r="P27" s="22">
        <v>35</v>
      </c>
      <c r="Q27" s="81"/>
      <c r="R27" s="81"/>
      <c r="S27" s="81">
        <f>SUM(E27:P27)</f>
        <v>64</v>
      </c>
      <c r="T27" s="89"/>
      <c r="U27" s="106">
        <f>+S27-W27</f>
        <v>-5</v>
      </c>
      <c r="V27" s="79"/>
      <c r="W27" s="105">
        <v>69</v>
      </c>
      <c r="X27" s="90"/>
    </row>
    <row r="28" spans="1:24" ht="15.75" customHeight="1" thickBot="1">
      <c r="A28" s="88"/>
      <c r="B28" s="143"/>
      <c r="C28" s="33" t="s">
        <v>11</v>
      </c>
      <c r="D28" s="17">
        <v>6</v>
      </c>
      <c r="E28" s="41">
        <v>1</v>
      </c>
      <c r="F28" s="24">
        <v>1</v>
      </c>
      <c r="G28" s="24"/>
      <c r="H28" s="24"/>
      <c r="I28" s="25">
        <v>2</v>
      </c>
      <c r="J28" s="81"/>
      <c r="K28" s="81"/>
      <c r="L28" s="41">
        <v>2</v>
      </c>
      <c r="M28" s="24">
        <v>6</v>
      </c>
      <c r="N28" s="24">
        <v>6</v>
      </c>
      <c r="O28" s="24">
        <v>6</v>
      </c>
      <c r="P28" s="25">
        <v>25</v>
      </c>
      <c r="Q28" s="81"/>
      <c r="R28" s="81"/>
      <c r="S28" s="81">
        <f>SUM(E28:P28)</f>
        <v>49</v>
      </c>
      <c r="T28" s="89"/>
      <c r="U28" s="106">
        <f>+S28-W28</f>
        <v>-10</v>
      </c>
      <c r="V28" s="79"/>
      <c r="W28" s="105">
        <v>59</v>
      </c>
      <c r="X28" s="90"/>
    </row>
    <row r="29" spans="1:24" ht="18.75" customHeight="1" thickBot="1">
      <c r="A29" s="88"/>
      <c r="B29" s="144"/>
      <c r="C29" s="9"/>
      <c r="D29" s="43">
        <f aca="true" t="shared" si="2" ref="D29:I29">SUM(D24:D28)</f>
        <v>40</v>
      </c>
      <c r="E29" s="27">
        <f t="shared" si="2"/>
        <v>7</v>
      </c>
      <c r="F29" s="27">
        <f t="shared" si="2"/>
        <v>12</v>
      </c>
      <c r="G29" s="27">
        <f t="shared" si="2"/>
        <v>10</v>
      </c>
      <c r="H29" s="27">
        <f t="shared" si="2"/>
        <v>14</v>
      </c>
      <c r="I29" s="27">
        <f t="shared" si="2"/>
        <v>60</v>
      </c>
      <c r="J29" s="63">
        <f>SUM(E29:I29)</f>
        <v>103</v>
      </c>
      <c r="K29" s="81"/>
      <c r="L29" s="27">
        <f>SUM(L24:L28)</f>
        <v>25</v>
      </c>
      <c r="M29" s="27">
        <f>SUM(M24:M28)</f>
        <v>46</v>
      </c>
      <c r="N29" s="27">
        <f>SUM(N24:N28)</f>
        <v>37</v>
      </c>
      <c r="O29" s="27">
        <f>SUM(O24:O28)</f>
        <v>50</v>
      </c>
      <c r="P29" s="27">
        <f>SUM(P24:P28)</f>
        <v>199</v>
      </c>
      <c r="Q29" s="64">
        <f>SUM(L29:P29)</f>
        <v>357</v>
      </c>
      <c r="R29" s="42"/>
      <c r="S29" s="46">
        <f>SUM(S24:S28)</f>
        <v>460</v>
      </c>
      <c r="T29" s="89"/>
      <c r="U29" s="113">
        <f>SUM(U24:U28)</f>
        <v>-27</v>
      </c>
      <c r="V29" s="79"/>
      <c r="W29" s="108">
        <f>SUM(W24:W28)</f>
        <v>487</v>
      </c>
      <c r="X29" s="90"/>
    </row>
    <row r="30" spans="1:24" ht="8.25" customHeight="1" thickBot="1">
      <c r="A30" s="88"/>
      <c r="B30" s="1"/>
      <c r="C30" s="79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9"/>
      <c r="U30" s="89"/>
      <c r="V30" s="79"/>
      <c r="W30" s="109"/>
      <c r="X30" s="90"/>
    </row>
    <row r="31" spans="1:24" ht="7.5" customHeight="1" thickBot="1">
      <c r="A31" s="88"/>
      <c r="B31" s="145" t="s">
        <v>23</v>
      </c>
      <c r="C31" s="12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9"/>
      <c r="U31" s="89"/>
      <c r="V31" s="79"/>
      <c r="W31" s="109"/>
      <c r="X31" s="90"/>
    </row>
    <row r="32" spans="1:24" ht="15" customHeight="1">
      <c r="A32" s="114">
        <v>4</v>
      </c>
      <c r="B32" s="146"/>
      <c r="C32" s="36" t="s">
        <v>24</v>
      </c>
      <c r="D32" s="17">
        <v>8</v>
      </c>
      <c r="E32" s="18">
        <v>2</v>
      </c>
      <c r="F32" s="19">
        <v>4</v>
      </c>
      <c r="G32" s="19">
        <v>1</v>
      </c>
      <c r="H32" s="19">
        <v>3</v>
      </c>
      <c r="I32" s="20">
        <v>8</v>
      </c>
      <c r="J32" s="52"/>
      <c r="K32" s="52"/>
      <c r="L32" s="18">
        <v>12</v>
      </c>
      <c r="M32" s="19">
        <v>5</v>
      </c>
      <c r="N32" s="19">
        <v>13</v>
      </c>
      <c r="O32" s="19">
        <v>12</v>
      </c>
      <c r="P32" s="20">
        <v>60</v>
      </c>
      <c r="Q32" s="81"/>
      <c r="R32" s="81"/>
      <c r="S32" s="81">
        <f>SUM(E32:P32)</f>
        <v>120</v>
      </c>
      <c r="T32" s="89"/>
      <c r="U32" s="106">
        <f>+S32-W32</f>
        <v>-4</v>
      </c>
      <c r="V32" s="79"/>
      <c r="W32" s="105">
        <v>124</v>
      </c>
      <c r="X32" s="90"/>
    </row>
    <row r="33" spans="1:24" ht="12.75" customHeight="1">
      <c r="A33" s="88"/>
      <c r="B33" s="146"/>
      <c r="C33" s="36" t="s">
        <v>25</v>
      </c>
      <c r="D33" s="17">
        <v>8</v>
      </c>
      <c r="E33" s="21">
        <v>2</v>
      </c>
      <c r="F33" s="16">
        <v>2</v>
      </c>
      <c r="G33" s="16">
        <v>1</v>
      </c>
      <c r="H33" s="16">
        <v>1</v>
      </c>
      <c r="I33" s="22">
        <v>6</v>
      </c>
      <c r="J33" s="53"/>
      <c r="K33" s="53"/>
      <c r="L33" s="21">
        <v>4</v>
      </c>
      <c r="M33" s="16">
        <v>15</v>
      </c>
      <c r="N33" s="16">
        <v>12</v>
      </c>
      <c r="O33" s="16">
        <v>6</v>
      </c>
      <c r="P33" s="22">
        <v>48</v>
      </c>
      <c r="Q33" s="81"/>
      <c r="R33" s="81"/>
      <c r="S33" s="81">
        <f>SUM(E33:P33)</f>
        <v>97</v>
      </c>
      <c r="T33" s="89"/>
      <c r="U33" s="106">
        <f>+S33-W33</f>
        <v>-7</v>
      </c>
      <c r="V33" s="79"/>
      <c r="W33" s="105">
        <v>104</v>
      </c>
      <c r="X33" s="90"/>
    </row>
    <row r="34" spans="1:24" ht="12.75" customHeight="1">
      <c r="A34" s="88"/>
      <c r="B34" s="146"/>
      <c r="C34" s="36" t="s">
        <v>5</v>
      </c>
      <c r="D34" s="17">
        <v>1</v>
      </c>
      <c r="E34" s="21">
        <v>1</v>
      </c>
      <c r="F34" s="16"/>
      <c r="G34" s="16"/>
      <c r="H34" s="16"/>
      <c r="I34" s="22"/>
      <c r="J34" s="53"/>
      <c r="K34" s="53"/>
      <c r="L34" s="21">
        <v>1</v>
      </c>
      <c r="M34" s="16"/>
      <c r="N34" s="16"/>
      <c r="O34" s="16"/>
      <c r="P34" s="22">
        <v>1</v>
      </c>
      <c r="Q34" s="81"/>
      <c r="R34" s="81"/>
      <c r="S34" s="81">
        <f>SUM(E34:P34)</f>
        <v>3</v>
      </c>
      <c r="T34" s="89"/>
      <c r="U34" s="104">
        <f>+S34-W34</f>
        <v>2</v>
      </c>
      <c r="V34" s="79"/>
      <c r="W34" s="105">
        <v>1</v>
      </c>
      <c r="X34" s="90"/>
    </row>
    <row r="35" spans="1:24" ht="12.75" customHeight="1">
      <c r="A35" s="88"/>
      <c r="B35" s="146"/>
      <c r="C35" s="36" t="s">
        <v>26</v>
      </c>
      <c r="D35" s="17">
        <v>7</v>
      </c>
      <c r="E35" s="21"/>
      <c r="F35" s="16">
        <v>1</v>
      </c>
      <c r="G35" s="16">
        <v>6</v>
      </c>
      <c r="H35" s="16"/>
      <c r="I35" s="22">
        <v>13</v>
      </c>
      <c r="J35" s="53"/>
      <c r="K35" s="53"/>
      <c r="L35" s="21">
        <v>1</v>
      </c>
      <c r="M35" s="16">
        <v>6</v>
      </c>
      <c r="N35" s="16">
        <v>9</v>
      </c>
      <c r="O35" s="16">
        <v>6</v>
      </c>
      <c r="P35" s="22">
        <v>41</v>
      </c>
      <c r="Q35" s="81"/>
      <c r="R35" s="81"/>
      <c r="S35" s="81">
        <f>SUM(E35:P35)</f>
        <v>83</v>
      </c>
      <c r="T35" s="89"/>
      <c r="U35" s="106">
        <f>+S35-W35</f>
        <v>-9</v>
      </c>
      <c r="V35" s="79"/>
      <c r="W35" s="105">
        <v>92</v>
      </c>
      <c r="X35" s="90"/>
    </row>
    <row r="36" spans="1:24" ht="12.75" customHeight="1" thickBot="1">
      <c r="A36" s="88"/>
      <c r="B36" s="146"/>
      <c r="C36" s="36" t="s">
        <v>27</v>
      </c>
      <c r="D36" s="17">
        <v>7</v>
      </c>
      <c r="E36" s="41"/>
      <c r="F36" s="24"/>
      <c r="G36" s="24"/>
      <c r="H36" s="24">
        <v>2</v>
      </c>
      <c r="I36" s="25">
        <v>13</v>
      </c>
      <c r="J36" s="54"/>
      <c r="K36" s="54"/>
      <c r="L36" s="41">
        <v>7</v>
      </c>
      <c r="M36" s="24">
        <v>6</v>
      </c>
      <c r="N36" s="24">
        <v>12</v>
      </c>
      <c r="O36" s="24">
        <v>6</v>
      </c>
      <c r="P36" s="25">
        <v>31</v>
      </c>
      <c r="Q36" s="81"/>
      <c r="R36" s="81"/>
      <c r="S36" s="81">
        <f>SUM(E36:P36)</f>
        <v>77</v>
      </c>
      <c r="T36" s="89"/>
      <c r="U36" s="106">
        <f>+S36-W36</f>
        <v>-6</v>
      </c>
      <c r="V36" s="79"/>
      <c r="W36" s="105">
        <v>83</v>
      </c>
      <c r="X36" s="90"/>
    </row>
    <row r="37" spans="1:24" ht="17.25" customHeight="1" thickBot="1">
      <c r="A37" s="88"/>
      <c r="B37" s="147"/>
      <c r="C37" s="13"/>
      <c r="D37" s="43">
        <f aca="true" t="shared" si="3" ref="D37:I37">SUM(D32:D36)</f>
        <v>31</v>
      </c>
      <c r="E37" s="30">
        <f t="shared" si="3"/>
        <v>5</v>
      </c>
      <c r="F37" s="30">
        <f t="shared" si="3"/>
        <v>7</v>
      </c>
      <c r="G37" s="30">
        <f t="shared" si="3"/>
        <v>8</v>
      </c>
      <c r="H37" s="31">
        <f t="shared" si="3"/>
        <v>6</v>
      </c>
      <c r="I37" s="51">
        <f t="shared" si="3"/>
        <v>40</v>
      </c>
      <c r="J37" s="55">
        <f>SUM(E37:I37)</f>
        <v>66</v>
      </c>
      <c r="K37" s="81"/>
      <c r="L37" s="30">
        <f>SUM(L32:L36)</f>
        <v>25</v>
      </c>
      <c r="M37" s="30">
        <f>SUM(M32:M36)</f>
        <v>32</v>
      </c>
      <c r="N37" s="30">
        <f>SUM(N32:N36)</f>
        <v>46</v>
      </c>
      <c r="O37" s="31">
        <f>SUM(O32:O36)</f>
        <v>30</v>
      </c>
      <c r="P37" s="51">
        <f>SUM(P32:P36)</f>
        <v>181</v>
      </c>
      <c r="Q37" s="50">
        <f>SUM(L37:P37)</f>
        <v>314</v>
      </c>
      <c r="R37" s="42"/>
      <c r="S37" s="62">
        <f>SUM(S32:S36)</f>
        <v>380</v>
      </c>
      <c r="T37" s="89"/>
      <c r="U37" s="113">
        <f>SUM(U32:U36)</f>
        <v>-24</v>
      </c>
      <c r="V37" s="79"/>
      <c r="W37" s="108">
        <f>SUM(W32:W36)</f>
        <v>404</v>
      </c>
      <c r="X37" s="90"/>
    </row>
    <row r="38" spans="1:24" ht="8.25" customHeight="1" thickBot="1">
      <c r="A38" s="88"/>
      <c r="B38" s="1"/>
      <c r="C38" s="79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9"/>
      <c r="U38" s="89"/>
      <c r="V38" s="79"/>
      <c r="W38" s="109"/>
      <c r="X38" s="90"/>
    </row>
    <row r="39" spans="1:24" ht="7.5" customHeight="1" thickBot="1">
      <c r="A39" s="88"/>
      <c r="B39" s="148" t="s">
        <v>18</v>
      </c>
      <c r="C39" s="14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9"/>
      <c r="U39" s="89"/>
      <c r="V39" s="79"/>
      <c r="W39" s="109"/>
      <c r="X39" s="90"/>
    </row>
    <row r="40" spans="1:24" ht="15" customHeight="1">
      <c r="A40" s="115">
        <v>5</v>
      </c>
      <c r="B40" s="149"/>
      <c r="C40" s="35" t="s">
        <v>20</v>
      </c>
      <c r="D40" s="17">
        <v>7</v>
      </c>
      <c r="E40" s="18"/>
      <c r="F40" s="19">
        <v>1</v>
      </c>
      <c r="G40" s="19">
        <v>2</v>
      </c>
      <c r="H40" s="19">
        <v>2</v>
      </c>
      <c r="I40" s="20">
        <v>16</v>
      </c>
      <c r="J40" s="52"/>
      <c r="K40" s="52"/>
      <c r="L40" s="18">
        <v>3</v>
      </c>
      <c r="M40" s="19">
        <v>2</v>
      </c>
      <c r="N40" s="19"/>
      <c r="O40" s="19">
        <v>4</v>
      </c>
      <c r="P40" s="20">
        <v>51</v>
      </c>
      <c r="Q40" s="81"/>
      <c r="R40" s="81"/>
      <c r="S40" s="81">
        <f>SUM(E40:P40)</f>
        <v>81</v>
      </c>
      <c r="T40" s="89"/>
      <c r="U40" s="104">
        <f>+S40-W40</f>
        <v>18</v>
      </c>
      <c r="V40" s="79"/>
      <c r="W40" s="105">
        <v>63</v>
      </c>
      <c r="X40" s="90"/>
    </row>
    <row r="41" spans="1:24" ht="12.75" customHeight="1">
      <c r="A41" s="88"/>
      <c r="B41" s="149"/>
      <c r="C41" s="35" t="s">
        <v>21</v>
      </c>
      <c r="D41" s="17">
        <v>3</v>
      </c>
      <c r="E41" s="21"/>
      <c r="F41" s="16">
        <v>2</v>
      </c>
      <c r="G41" s="16"/>
      <c r="H41" s="16"/>
      <c r="I41" s="22">
        <v>2</v>
      </c>
      <c r="J41" s="53"/>
      <c r="K41" s="53"/>
      <c r="L41" s="21"/>
      <c r="M41" s="16">
        <v>1</v>
      </c>
      <c r="N41" s="16">
        <v>1</v>
      </c>
      <c r="O41" s="16">
        <v>3</v>
      </c>
      <c r="P41" s="22">
        <v>19</v>
      </c>
      <c r="Q41" s="81"/>
      <c r="R41" s="81"/>
      <c r="S41" s="81">
        <f>SUM(E41:P41)</f>
        <v>28</v>
      </c>
      <c r="T41" s="89"/>
      <c r="U41" s="106">
        <f>+S41-W41</f>
        <v>-2</v>
      </c>
      <c r="V41" s="79"/>
      <c r="W41" s="105">
        <v>30</v>
      </c>
      <c r="X41" s="90"/>
    </row>
    <row r="42" spans="1:24" ht="12.75" customHeight="1">
      <c r="A42" s="88"/>
      <c r="B42" s="149"/>
      <c r="C42" s="35" t="s">
        <v>19</v>
      </c>
      <c r="D42" s="17">
        <v>10</v>
      </c>
      <c r="E42" s="21">
        <v>1</v>
      </c>
      <c r="F42" s="16"/>
      <c r="G42" s="16">
        <v>9</v>
      </c>
      <c r="H42" s="16">
        <v>8</v>
      </c>
      <c r="I42" s="22">
        <v>24</v>
      </c>
      <c r="J42" s="53"/>
      <c r="K42" s="53"/>
      <c r="L42" s="21">
        <v>6</v>
      </c>
      <c r="M42" s="16">
        <v>7</v>
      </c>
      <c r="N42" s="16">
        <v>2</v>
      </c>
      <c r="O42" s="16">
        <v>18</v>
      </c>
      <c r="P42" s="22">
        <v>77</v>
      </c>
      <c r="Q42" s="81"/>
      <c r="R42" s="81"/>
      <c r="S42" s="81">
        <f>SUM(E42:P42)</f>
        <v>152</v>
      </c>
      <c r="T42" s="89"/>
      <c r="U42" s="104">
        <f>+S42-W42</f>
        <v>16</v>
      </c>
      <c r="V42" s="79"/>
      <c r="W42" s="105">
        <v>136</v>
      </c>
      <c r="X42" s="90"/>
    </row>
    <row r="43" spans="1:24" ht="14.25" customHeight="1" thickBot="1">
      <c r="A43" s="88"/>
      <c r="B43" s="149"/>
      <c r="C43" s="35" t="s">
        <v>22</v>
      </c>
      <c r="D43" s="26">
        <v>5</v>
      </c>
      <c r="E43" s="41"/>
      <c r="F43" s="24"/>
      <c r="G43" s="24"/>
      <c r="H43" s="24"/>
      <c r="I43" s="25">
        <v>2</v>
      </c>
      <c r="J43" s="54"/>
      <c r="K43" s="54"/>
      <c r="L43" s="41">
        <v>2</v>
      </c>
      <c r="M43" s="24">
        <v>1</v>
      </c>
      <c r="N43" s="24"/>
      <c r="O43" s="24">
        <v>5</v>
      </c>
      <c r="P43" s="25">
        <v>21</v>
      </c>
      <c r="Q43" s="81"/>
      <c r="R43" s="81"/>
      <c r="S43" s="81">
        <f>SUM(E43:P43)</f>
        <v>31</v>
      </c>
      <c r="T43" s="89"/>
      <c r="U43" s="104">
        <f>+S43-W43</f>
        <v>7</v>
      </c>
      <c r="V43" s="79"/>
      <c r="W43" s="105">
        <v>24</v>
      </c>
      <c r="X43" s="90"/>
    </row>
    <row r="44" spans="1:24" ht="17.25" customHeight="1" thickBot="1">
      <c r="A44" s="88"/>
      <c r="B44" s="150"/>
      <c r="C44" s="15"/>
      <c r="D44" s="43">
        <f>SUM(D39:D43)</f>
        <v>25</v>
      </c>
      <c r="E44" s="30">
        <f>SUM(E40:E43)</f>
        <v>1</v>
      </c>
      <c r="F44" s="30">
        <f>SUM(F40:F43)</f>
        <v>3</v>
      </c>
      <c r="G44" s="30">
        <f>SUM(G40:G43)</f>
        <v>11</v>
      </c>
      <c r="H44" s="31">
        <f>SUM(H40:H43)</f>
        <v>10</v>
      </c>
      <c r="I44" s="51">
        <f>SUM(I40:I43)</f>
        <v>44</v>
      </c>
      <c r="J44" s="55">
        <f>SUM(E44:I44)</f>
        <v>69</v>
      </c>
      <c r="K44" s="81"/>
      <c r="L44" s="30">
        <f>SUM(L40:L43)</f>
        <v>11</v>
      </c>
      <c r="M44" s="30">
        <f>SUM(M40:M43)</f>
        <v>11</v>
      </c>
      <c r="N44" s="43">
        <f>SUM(N40:N43)</f>
        <v>3</v>
      </c>
      <c r="O44" s="27">
        <f>SUM(O40:O43)</f>
        <v>30</v>
      </c>
      <c r="P44" s="71">
        <f>SUM(P40:P43)</f>
        <v>168</v>
      </c>
      <c r="Q44" s="50">
        <f>SUM(L44:P44)</f>
        <v>223</v>
      </c>
      <c r="R44" s="42"/>
      <c r="S44" s="61">
        <f>SUM(S39:S43)</f>
        <v>292</v>
      </c>
      <c r="T44" s="89"/>
      <c r="U44" s="107">
        <f>SUM(U40:U43)</f>
        <v>39</v>
      </c>
      <c r="V44" s="79"/>
      <c r="W44" s="108">
        <f>SUM(W40:W43)</f>
        <v>253</v>
      </c>
      <c r="X44" s="90"/>
    </row>
    <row r="45" spans="1:24" ht="9" customHeight="1" thickBot="1">
      <c r="A45" s="88"/>
      <c r="B45" s="1"/>
      <c r="C45" s="79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9"/>
      <c r="U45" s="89"/>
      <c r="V45" s="79"/>
      <c r="W45" s="109"/>
      <c r="X45" s="90"/>
    </row>
    <row r="46" spans="1:24" ht="15" customHeight="1">
      <c r="A46" s="116">
        <v>6</v>
      </c>
      <c r="B46" s="151" t="s">
        <v>45</v>
      </c>
      <c r="C46" s="37" t="s">
        <v>30</v>
      </c>
      <c r="D46" s="17">
        <v>7</v>
      </c>
      <c r="E46" s="18"/>
      <c r="F46" s="19"/>
      <c r="G46" s="19"/>
      <c r="H46" s="19">
        <v>3</v>
      </c>
      <c r="I46" s="20">
        <v>6</v>
      </c>
      <c r="J46" s="81"/>
      <c r="K46" s="81"/>
      <c r="L46" s="18">
        <v>2</v>
      </c>
      <c r="M46" s="19">
        <v>6</v>
      </c>
      <c r="N46" s="19">
        <v>4</v>
      </c>
      <c r="O46" s="19">
        <v>1</v>
      </c>
      <c r="P46" s="20">
        <v>26</v>
      </c>
      <c r="Q46" s="81"/>
      <c r="R46" s="81"/>
      <c r="S46" s="111">
        <f>SUM(E46:P46)</f>
        <v>48</v>
      </c>
      <c r="T46" s="89"/>
      <c r="U46" s="106">
        <f>+S46-W46</f>
        <v>-1</v>
      </c>
      <c r="V46" s="79"/>
      <c r="W46" s="105">
        <v>49</v>
      </c>
      <c r="X46" s="90"/>
    </row>
    <row r="47" spans="1:24" ht="15">
      <c r="A47" s="88"/>
      <c r="B47" s="152"/>
      <c r="C47" s="38" t="s">
        <v>32</v>
      </c>
      <c r="D47" s="17">
        <v>5</v>
      </c>
      <c r="E47" s="21"/>
      <c r="F47" s="16"/>
      <c r="G47" s="16">
        <v>4</v>
      </c>
      <c r="H47" s="16">
        <v>4</v>
      </c>
      <c r="I47" s="22"/>
      <c r="J47" s="81"/>
      <c r="K47" s="81"/>
      <c r="L47" s="21"/>
      <c r="M47" s="16">
        <v>11</v>
      </c>
      <c r="N47" s="16">
        <v>14</v>
      </c>
      <c r="O47" s="16">
        <v>3</v>
      </c>
      <c r="P47" s="22">
        <v>11</v>
      </c>
      <c r="Q47" s="81"/>
      <c r="R47" s="81"/>
      <c r="S47" s="81">
        <f>SUM(E47:P47)</f>
        <v>47</v>
      </c>
      <c r="T47" s="89"/>
      <c r="U47" s="104">
        <f>+S47-W47</f>
        <v>7</v>
      </c>
      <c r="V47" s="79"/>
      <c r="W47" s="105">
        <v>40</v>
      </c>
      <c r="X47" s="90"/>
    </row>
    <row r="48" spans="1:24" ht="15">
      <c r="A48" s="88"/>
      <c r="B48" s="152"/>
      <c r="C48" s="38" t="s">
        <v>31</v>
      </c>
      <c r="D48" s="17">
        <v>1</v>
      </c>
      <c r="E48" s="21"/>
      <c r="F48" s="16"/>
      <c r="G48" s="16">
        <v>2</v>
      </c>
      <c r="H48" s="16"/>
      <c r="I48" s="22"/>
      <c r="J48" s="81"/>
      <c r="K48" s="81"/>
      <c r="L48" s="21"/>
      <c r="M48" s="16"/>
      <c r="N48" s="16">
        <v>1</v>
      </c>
      <c r="O48" s="16">
        <v>4</v>
      </c>
      <c r="P48" s="22"/>
      <c r="Q48" s="81"/>
      <c r="R48" s="81"/>
      <c r="S48" s="81">
        <f>SUM(E48:P48)</f>
        <v>7</v>
      </c>
      <c r="T48" s="89"/>
      <c r="U48" s="104">
        <f>+S48-W48</f>
        <v>0</v>
      </c>
      <c r="V48" s="79"/>
      <c r="W48" s="105">
        <v>7</v>
      </c>
      <c r="X48" s="90"/>
    </row>
    <row r="49" spans="1:24" ht="15">
      <c r="A49" s="88"/>
      <c r="B49" s="152"/>
      <c r="C49" s="38" t="s">
        <v>44</v>
      </c>
      <c r="D49" s="17">
        <v>1</v>
      </c>
      <c r="E49" s="21"/>
      <c r="F49" s="16">
        <v>1</v>
      </c>
      <c r="G49" s="16"/>
      <c r="H49" s="16"/>
      <c r="I49" s="22">
        <v>1</v>
      </c>
      <c r="J49" s="81"/>
      <c r="K49" s="81"/>
      <c r="L49" s="21"/>
      <c r="M49" s="16">
        <v>3</v>
      </c>
      <c r="N49" s="16">
        <v>3</v>
      </c>
      <c r="O49" s="16"/>
      <c r="P49" s="22">
        <v>1</v>
      </c>
      <c r="Q49" s="81"/>
      <c r="R49" s="81"/>
      <c r="S49" s="81">
        <f>SUM(E49:P49)</f>
        <v>9</v>
      </c>
      <c r="T49" s="89"/>
      <c r="U49" s="104">
        <f>+S49-W49</f>
        <v>9</v>
      </c>
      <c r="V49" s="79"/>
      <c r="W49" s="105">
        <v>0</v>
      </c>
      <c r="X49" s="90"/>
    </row>
    <row r="50" spans="1:24" ht="15.75" thickBot="1">
      <c r="A50" s="88"/>
      <c r="B50" s="153"/>
      <c r="C50" s="39" t="s">
        <v>41</v>
      </c>
      <c r="D50" s="23">
        <v>1</v>
      </c>
      <c r="E50" s="41"/>
      <c r="F50" s="24"/>
      <c r="G50" s="24"/>
      <c r="H50" s="24"/>
      <c r="I50" s="25"/>
      <c r="J50" s="57"/>
      <c r="K50" s="81"/>
      <c r="L50" s="41"/>
      <c r="M50" s="24"/>
      <c r="N50" s="24"/>
      <c r="O50" s="24">
        <v>1</v>
      </c>
      <c r="P50" s="25">
        <v>2</v>
      </c>
      <c r="Q50" s="81"/>
      <c r="R50" s="81"/>
      <c r="S50" s="81">
        <f>SUM(E50:P50)</f>
        <v>3</v>
      </c>
      <c r="T50" s="89"/>
      <c r="U50" s="104">
        <f>+S50-W50</f>
        <v>2</v>
      </c>
      <c r="V50" s="79"/>
      <c r="W50" s="105">
        <v>1</v>
      </c>
      <c r="X50" s="90"/>
    </row>
    <row r="51" spans="1:24" ht="18.75" customHeight="1" thickBot="1">
      <c r="A51" s="88"/>
      <c r="B51" s="80"/>
      <c r="C51" s="79"/>
      <c r="D51" s="43">
        <f>SUM(D46:D50)</f>
        <v>15</v>
      </c>
      <c r="E51" s="30">
        <f>SUM(E45:E50)</f>
        <v>0</v>
      </c>
      <c r="F51" s="30">
        <f>SUM(F45:F50)</f>
        <v>1</v>
      </c>
      <c r="G51" s="30">
        <f>SUM(G45:G50)</f>
        <v>6</v>
      </c>
      <c r="H51" s="31">
        <f>SUM(H45:H50)</f>
        <v>7</v>
      </c>
      <c r="I51" s="51">
        <f>SUM(I45:I50)</f>
        <v>7</v>
      </c>
      <c r="J51" s="63">
        <f>SUM(E51:I51)</f>
        <v>21</v>
      </c>
      <c r="K51" s="81"/>
      <c r="L51" s="30">
        <f>SUM(L45:L50)</f>
        <v>2</v>
      </c>
      <c r="M51" s="30">
        <f>SUM(M45:M50)</f>
        <v>20</v>
      </c>
      <c r="N51" s="30">
        <f>SUM(N45:N50)</f>
        <v>22</v>
      </c>
      <c r="O51" s="31">
        <f>SUM(O45:O50)</f>
        <v>9</v>
      </c>
      <c r="P51" s="51">
        <f>SUM(P45:P50)</f>
        <v>40</v>
      </c>
      <c r="Q51" s="64">
        <f>SUM(L51:P51)</f>
        <v>93</v>
      </c>
      <c r="R51" s="42"/>
      <c r="S51" s="47">
        <f>SUM(S46:S50)</f>
        <v>114</v>
      </c>
      <c r="T51" s="89"/>
      <c r="U51" s="107">
        <f>SUM(U46:U50)</f>
        <v>17</v>
      </c>
      <c r="V51" s="79"/>
      <c r="W51" s="108">
        <f>SUM(W46:W50)</f>
        <v>97</v>
      </c>
      <c r="X51" s="90"/>
    </row>
    <row r="52" spans="1:24" ht="17.25" customHeight="1" thickBot="1">
      <c r="A52" s="88"/>
      <c r="B52" s="80"/>
      <c r="C52" s="79"/>
      <c r="D52" s="28"/>
      <c r="E52" s="28"/>
      <c r="F52" s="28"/>
      <c r="G52" s="28"/>
      <c r="H52" s="28"/>
      <c r="I52" s="28"/>
      <c r="J52" s="81"/>
      <c r="K52" s="81"/>
      <c r="L52" s="28"/>
      <c r="M52" s="28"/>
      <c r="N52" s="28"/>
      <c r="O52" s="28"/>
      <c r="P52" s="28"/>
      <c r="Q52" s="44"/>
      <c r="R52" s="44"/>
      <c r="S52" s="81"/>
      <c r="T52" s="89"/>
      <c r="U52" s="89"/>
      <c r="V52" s="79"/>
      <c r="W52" s="109"/>
      <c r="X52" s="90"/>
    </row>
    <row r="53" spans="1:24" s="29" customFormat="1" ht="21.75" customHeight="1" thickBot="1">
      <c r="A53" s="94"/>
      <c r="B53" s="154">
        <v>42185</v>
      </c>
      <c r="C53" s="155"/>
      <c r="D53" s="70">
        <f aca="true" t="shared" si="4" ref="D53:I53">+D51+D44+D37+D29+D13+D21</f>
        <v>205</v>
      </c>
      <c r="E53" s="45">
        <f t="shared" si="4"/>
        <v>34</v>
      </c>
      <c r="F53" s="45">
        <f t="shared" si="4"/>
        <v>46</v>
      </c>
      <c r="G53" s="45">
        <f t="shared" si="4"/>
        <v>69</v>
      </c>
      <c r="H53" s="45">
        <f t="shared" si="4"/>
        <v>82</v>
      </c>
      <c r="I53" s="45">
        <f t="shared" si="4"/>
        <v>309</v>
      </c>
      <c r="J53" s="58">
        <f>SUM(E53:I53)</f>
        <v>540</v>
      </c>
      <c r="K53" s="28"/>
      <c r="L53" s="45">
        <f>+L51+L44+L37+L29+L13+L21</f>
        <v>120</v>
      </c>
      <c r="M53" s="45">
        <f>+M51+M44+M37+M29+M13+M21</f>
        <v>214</v>
      </c>
      <c r="N53" s="45">
        <f>+N51+N44+N37+N29+N13+N21</f>
        <v>182</v>
      </c>
      <c r="O53" s="45">
        <f>+O51+O44+O37+O29+O13+O21</f>
        <v>242</v>
      </c>
      <c r="P53" s="45">
        <f>+P51+P44+P37+P29+P13+P21</f>
        <v>1218</v>
      </c>
      <c r="Q53" s="59">
        <f>SUM(L53:P53)</f>
        <v>1976</v>
      </c>
      <c r="R53" s="28"/>
      <c r="S53" s="48">
        <f>+Q53+J53</f>
        <v>2516</v>
      </c>
      <c r="T53" s="28"/>
      <c r="U53" s="117">
        <f>+U51+U44+U37+U29+U13+U21</f>
        <v>74</v>
      </c>
      <c r="V53" s="28"/>
      <c r="W53" s="118">
        <f>+W51+W44+W37+W29+W13+W21</f>
        <v>2442</v>
      </c>
      <c r="X53" s="98"/>
    </row>
    <row r="54" spans="1:24" ht="15">
      <c r="A54" s="88"/>
      <c r="B54" s="80"/>
      <c r="C54" s="79"/>
      <c r="D54" s="79"/>
      <c r="E54" s="79"/>
      <c r="F54" s="156">
        <f>+F53+G53</f>
        <v>115</v>
      </c>
      <c r="G54" s="157"/>
      <c r="H54" s="79"/>
      <c r="I54" s="79"/>
      <c r="J54" s="79"/>
      <c r="K54" s="79"/>
      <c r="L54" s="79"/>
      <c r="M54" s="156">
        <f>+M53+N53</f>
        <v>396</v>
      </c>
      <c r="N54" s="157"/>
      <c r="O54" s="79"/>
      <c r="P54" s="79"/>
      <c r="Q54" s="79"/>
      <c r="R54" s="79"/>
      <c r="S54" s="81"/>
      <c r="T54" s="89"/>
      <c r="U54" s="89"/>
      <c r="V54" s="79"/>
      <c r="W54" s="89"/>
      <c r="X54" s="90"/>
    </row>
    <row r="55" spans="1:24" ht="15">
      <c r="A55" s="88"/>
      <c r="B55" s="80"/>
      <c r="C55" s="79"/>
      <c r="D55" s="79"/>
      <c r="E55" s="74">
        <f>+E53-E57</f>
        <v>-41</v>
      </c>
      <c r="F55" s="74"/>
      <c r="G55" s="76">
        <f>+F54-G57</f>
        <v>15</v>
      </c>
      <c r="H55" s="76">
        <f>+H53-H57</f>
        <v>7</v>
      </c>
      <c r="I55" s="75">
        <f>+I53-I57</f>
        <v>58</v>
      </c>
      <c r="J55" s="77">
        <f>+J53-J57</f>
        <v>39</v>
      </c>
      <c r="K55" s="79"/>
      <c r="L55" s="74">
        <f>+L53-L57</f>
        <v>-138</v>
      </c>
      <c r="M55" s="74"/>
      <c r="N55" s="76">
        <f>+M54-N57</f>
        <v>77</v>
      </c>
      <c r="O55" s="74">
        <f>+O53-O57</f>
        <v>-18</v>
      </c>
      <c r="P55" s="75">
        <f>+P53-P57</f>
        <v>114</v>
      </c>
      <c r="Q55" s="77">
        <f>+Q53-Q57</f>
        <v>35</v>
      </c>
      <c r="R55" s="79"/>
      <c r="S55" s="77">
        <f>+S53-S57</f>
        <v>74</v>
      </c>
      <c r="T55" s="89"/>
      <c r="U55" s="89"/>
      <c r="V55" s="79"/>
      <c r="W55" s="89"/>
      <c r="X55" s="90"/>
    </row>
    <row r="56" spans="1:24" ht="15">
      <c r="A56" s="88"/>
      <c r="B56" s="80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81"/>
      <c r="T56" s="89"/>
      <c r="U56" s="89"/>
      <c r="V56" s="79"/>
      <c r="W56" s="89"/>
      <c r="X56" s="90"/>
    </row>
    <row r="57" spans="1:24" ht="15">
      <c r="A57" s="88"/>
      <c r="B57" s="158">
        <v>41820</v>
      </c>
      <c r="C57" s="159"/>
      <c r="D57" s="72">
        <v>197</v>
      </c>
      <c r="E57" s="67">
        <v>75</v>
      </c>
      <c r="F57" s="73"/>
      <c r="G57" s="67">
        <v>100</v>
      </c>
      <c r="H57" s="67">
        <v>75</v>
      </c>
      <c r="I57" s="67">
        <v>251</v>
      </c>
      <c r="J57" s="68">
        <f>SUM(E57:I57)</f>
        <v>501</v>
      </c>
      <c r="K57" s="79"/>
      <c r="L57" s="73">
        <v>258</v>
      </c>
      <c r="M57" s="67"/>
      <c r="N57" s="67">
        <v>319</v>
      </c>
      <c r="O57" s="67">
        <v>260</v>
      </c>
      <c r="P57" s="67">
        <v>1104</v>
      </c>
      <c r="Q57" s="69">
        <f>SUM(L57:P57)</f>
        <v>1941</v>
      </c>
      <c r="R57" s="79"/>
      <c r="S57" s="66">
        <f>+J57+Q57</f>
        <v>2442</v>
      </c>
      <c r="T57" s="89"/>
      <c r="U57" s="89"/>
      <c r="V57" s="79"/>
      <c r="W57" s="89"/>
      <c r="X57" s="90"/>
    </row>
    <row r="58" spans="1:24" ht="15">
      <c r="A58" s="88"/>
      <c r="B58" s="80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81"/>
      <c r="T58" s="89"/>
      <c r="U58" s="89"/>
      <c r="V58" s="79"/>
      <c r="W58" s="89"/>
      <c r="X58" s="90"/>
    </row>
    <row r="59" spans="1:24" ht="15">
      <c r="A59" s="88"/>
      <c r="B59" s="158">
        <v>41455</v>
      </c>
      <c r="C59" s="159"/>
      <c r="D59" s="72">
        <v>190</v>
      </c>
      <c r="E59" s="67">
        <v>90</v>
      </c>
      <c r="F59" s="73"/>
      <c r="G59" s="67">
        <v>96</v>
      </c>
      <c r="H59" s="67">
        <v>74</v>
      </c>
      <c r="I59" s="67">
        <v>198</v>
      </c>
      <c r="J59" s="68">
        <f>SUM(E59:I59)</f>
        <v>458</v>
      </c>
      <c r="K59" s="79"/>
      <c r="L59" s="67">
        <v>284</v>
      </c>
      <c r="M59" s="73"/>
      <c r="N59" s="67">
        <v>322</v>
      </c>
      <c r="O59" s="67">
        <v>273</v>
      </c>
      <c r="P59" s="67">
        <v>1022</v>
      </c>
      <c r="Q59" s="69">
        <f>SUM(L59:P59)</f>
        <v>1901</v>
      </c>
      <c r="R59" s="79"/>
      <c r="S59" s="66">
        <f>+J59+Q59</f>
        <v>2359</v>
      </c>
      <c r="T59" s="89"/>
      <c r="U59" s="89"/>
      <c r="V59" s="79"/>
      <c r="W59" s="89"/>
      <c r="X59" s="90"/>
    </row>
    <row r="60" spans="1:24" ht="15">
      <c r="A60" s="88"/>
      <c r="B60" s="80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81"/>
      <c r="T60" s="89"/>
      <c r="U60" s="89"/>
      <c r="V60" s="79"/>
      <c r="W60" s="89"/>
      <c r="X60" s="90"/>
    </row>
    <row r="61" spans="1:24" ht="15">
      <c r="A61" s="88"/>
      <c r="B61" s="158">
        <v>41090</v>
      </c>
      <c r="C61" s="159"/>
      <c r="D61" s="72">
        <v>193</v>
      </c>
      <c r="E61" s="67">
        <v>86</v>
      </c>
      <c r="F61" s="73"/>
      <c r="G61" s="67">
        <v>82</v>
      </c>
      <c r="H61" s="67">
        <v>62</v>
      </c>
      <c r="I61" s="67">
        <v>183</v>
      </c>
      <c r="J61" s="68">
        <f>SUM(E61:I61)</f>
        <v>413</v>
      </c>
      <c r="K61" s="79"/>
      <c r="L61" s="67">
        <v>254</v>
      </c>
      <c r="M61" s="73"/>
      <c r="N61" s="67">
        <v>366</v>
      </c>
      <c r="O61" s="67">
        <v>259</v>
      </c>
      <c r="P61" s="67">
        <v>990</v>
      </c>
      <c r="Q61" s="69">
        <f>SUM(L61:P61)</f>
        <v>1869</v>
      </c>
      <c r="R61" s="79"/>
      <c r="S61" s="66">
        <f>+J61+Q61</f>
        <v>2282</v>
      </c>
      <c r="T61" s="89"/>
      <c r="U61" s="89"/>
      <c r="V61" s="79"/>
      <c r="W61" s="89"/>
      <c r="X61" s="90"/>
    </row>
    <row r="62" spans="1:24" ht="15.75" thickBot="1">
      <c r="A62" s="119"/>
      <c r="B62" s="120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2"/>
      <c r="T62" s="123"/>
      <c r="U62" s="123"/>
      <c r="V62" s="121"/>
      <c r="W62" s="123"/>
      <c r="X62" s="124"/>
    </row>
  </sheetData>
  <sheetProtection/>
  <mergeCells count="18">
    <mergeCell ref="B53:C53"/>
    <mergeCell ref="F54:G54"/>
    <mergeCell ref="M54:N54"/>
    <mergeCell ref="B57:C57"/>
    <mergeCell ref="B59:C59"/>
    <mergeCell ref="B61:C61"/>
    <mergeCell ref="B9:B13"/>
    <mergeCell ref="B15:B21"/>
    <mergeCell ref="B23:B29"/>
    <mergeCell ref="B31:B37"/>
    <mergeCell ref="B39:B44"/>
    <mergeCell ref="B46:B50"/>
    <mergeCell ref="B2:S2"/>
    <mergeCell ref="B4:S4"/>
    <mergeCell ref="E6:I6"/>
    <mergeCell ref="L6:P6"/>
    <mergeCell ref="G7:I7"/>
    <mergeCell ref="N7:P7"/>
  </mergeCells>
  <printOptions horizontalCentered="1" verticalCentered="1"/>
  <pageMargins left="0.2362204724409449" right="0.1968503937007874" top="0.31496062992125984" bottom="0" header="0.1968503937007874" footer="0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chavigny jc</dc:creator>
  <cp:keywords/>
  <dc:description/>
  <cp:lastModifiedBy>TOSHIBA</cp:lastModifiedBy>
  <cp:lastPrinted>2015-09-09T06:25:39Z</cp:lastPrinted>
  <dcterms:created xsi:type="dcterms:W3CDTF">2009-12-16T11:11:04Z</dcterms:created>
  <dcterms:modified xsi:type="dcterms:W3CDTF">2015-09-09T06:28:43Z</dcterms:modified>
  <cp:category/>
  <cp:version/>
  <cp:contentType/>
  <cp:contentStatus/>
</cp:coreProperties>
</file>